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Planner Template" sheetId="2" r:id="rId5"/>
    <sheet state="visible" name="Weekly Action Plan Template" sheetId="3" r:id="rId6"/>
    <sheet state="visible" name="Co-Marketing Calendar Template" sheetId="4" r:id="rId7"/>
    <sheet state="visible" name="Scorecard Instructions" sheetId="5" r:id="rId8"/>
    <sheet state="visible" name="Partner Scorecard " sheetId="6" r:id="rId9"/>
  </sheets>
  <definedNames/>
  <calcPr/>
</workbook>
</file>

<file path=xl/sharedStrings.xml><?xml version="1.0" encoding="utf-8"?>
<sst xmlns="http://schemas.openxmlformats.org/spreadsheetml/2006/main" count="155" uniqueCount="102">
  <si>
    <t>Step</t>
  </si>
  <si>
    <t>What to do</t>
  </si>
  <si>
    <t>1️⃣</t>
  </si>
  <si>
    <t>Open this template in your browser
Make sure you’re signed into the Google account you want to own your copy.</t>
  </si>
  <si>
    <t>2️⃣</t>
  </si>
  <si>
    <t>Go to File ▶ Make a copy…</t>
  </si>
  <si>
    <t>- Rename it (“My Partner Scoring” or whatever you like)</t>
  </si>
  <si>
    <t>- Pick a folder in your Drive</t>
  </si>
  <si>
    <t>- Click OK</t>
  </si>
  <si>
    <t>3️⃣</t>
  </si>
  <si>
    <t>Update your data in columns A–F; the ⚙️ helper columns (Score &amp; Potential) will auto‑calculate.</t>
  </si>
  <si>
    <t>4️⃣</t>
  </si>
  <si>
    <t>Filter or sort however you like—your formulas will carry right along!</t>
  </si>
  <si>
    <t>Phase</t>
  </si>
  <si>
    <t>Timeline (Start – End)</t>
  </si>
  <si>
    <t>Partner(s)</t>
  </si>
  <si>
    <t>Key Actions</t>
  </si>
  <si>
    <t>Metrics (&amp; Targets)</t>
  </si>
  <si>
    <t>30 Days</t>
  </si>
  <si>
    <t>[2025-05-01] – [2025-05-30]</t>
  </si>
  <si>
    <t>[ABC Company, XYZ Corp, 123 Ltd]</t>
  </si>
  <si>
    <t>- Draft referral program blueprint &amp; incentive structure- Identify top 3 potential partners- Set up unique promo code &amp; UTM tracking</t>
  </si>
  <si>
    <t>[e.g., 3 partners identified; referral link tested]</t>
  </si>
  <si>
    <t>60 Days</t>
  </si>
  <si>
    <t>[2025-06-01] – [2025-07-30]</t>
  </si>
  <si>
    <t>[PQR Inc, LMN Group]</t>
  </si>
  <si>
    <t>- Onboard first 2 partners with kickoff calls- Launch pilot co‑marketing webinar or blog swap- Collect referral data &amp; feedback</t>
  </si>
  <si>
    <t>[e.g., 2 partners onboarded; 1 webinar executed]</t>
  </si>
  <si>
    <t>90 Days</t>
  </si>
  <si>
    <t>[2025-08-01] – [2025-10-30]</t>
  </si>
  <si>
    <t>[UVW Solutions, DEF LLC, GHI Co]</t>
  </si>
  <si>
    <t>- Analyze results: referral count, close rate, revenue- Optimize incentives &amp; outreach scripts- Scale program to top 10 partners</t>
  </si>
  <si>
    <t>[e.g., 10 referrals; 40% close rate; $X revenue]</t>
  </si>
  <si>
    <t>Week</t>
  </si>
  <si>
    <t>Referral Count</t>
  </si>
  <si>
    <t>Closed Number</t>
  </si>
  <si>
    <t>Close Rate</t>
  </si>
  <si>
    <t>Revenue</t>
  </si>
  <si>
    <t>Week 1</t>
  </si>
  <si>
    <t>[2025-05-01] – [2025-05-07]</t>
  </si>
  <si>
    <t>Week 2</t>
  </si>
  <si>
    <t>[2025-05-08] – [2025-05-14]</t>
  </si>
  <si>
    <t>Week 3</t>
  </si>
  <si>
    <t>[2025-05-15] – [2025-05-21]</t>
  </si>
  <si>
    <t>Week 4</t>
  </si>
  <si>
    <t>[2025-05-22] – [2025-05-30]</t>
  </si>
  <si>
    <t>Week 5</t>
  </si>
  <si>
    <t>[2025-06-01] – [2025-06-07]</t>
  </si>
  <si>
    <t>Week 6</t>
  </si>
  <si>
    <t>[2025-06-08] – [2025-06-14]</t>
  </si>
  <si>
    <t>Week 7</t>
  </si>
  <si>
    <t>[2025-06-15] – [2025-06-21]</t>
  </si>
  <si>
    <t>Week 8</t>
  </si>
  <si>
    <t>[2025-06-22] – [2025-07-30]</t>
  </si>
  <si>
    <t>Week 9</t>
  </si>
  <si>
    <t>[2025-08-01] – [2025-08-07]</t>
  </si>
  <si>
    <t>Week 10</t>
  </si>
  <si>
    <t>[2025-08-08] – [2025-08-14]</t>
  </si>
  <si>
    <t>Week 11</t>
  </si>
  <si>
    <t>[2025-08-15] – [2025-08-21]</t>
  </si>
  <si>
    <t>Week 12</t>
  </si>
  <si>
    <t>[2025-08-22] – [2025-10-30]</t>
  </si>
  <si>
    <t>Date</t>
  </si>
  <si>
    <t>Activity</t>
  </si>
  <si>
    <t>Owner</t>
  </si>
  <si>
    <t>Audience</t>
  </si>
  <si>
    <t>Notes</t>
  </si>
  <si>
    <t>Plan joint webinar</t>
  </si>
  <si>
    <t>You &amp; Partner</t>
  </si>
  <si>
    <t>Both lists</t>
  </si>
  <si>
    <t>Confirm topic &amp; format</t>
  </si>
  <si>
    <t>Week 2–3</t>
  </si>
  <si>
    <t>Create content &amp; slides</t>
  </si>
  <si>
    <t>You</t>
  </si>
  <si>
    <t>N/A</t>
  </si>
  <si>
    <t>Co‑write slides</t>
  </si>
  <si>
    <t>Promotion launch</t>
  </si>
  <si>
    <t>Partner</t>
  </si>
  <si>
    <t>Their newsletter</t>
  </si>
  <si>
    <t>UTM link &amp; promo code</t>
  </si>
  <si>
    <t>Webinar &amp; follow‑up</t>
  </si>
  <si>
    <t>Registrants</t>
  </si>
  <si>
    <t>Share recording</t>
  </si>
  <si>
    <t xml:space="preserve">Delete the content in colums A - F NOTE: do NOT delete G or H. </t>
  </si>
  <si>
    <t>Type</t>
  </si>
  <si>
    <t>Audience Size</t>
  </si>
  <si>
    <t>Engagement Score (1–5)</t>
  </si>
  <si>
    <t>Next Touch Date</t>
  </si>
  <si>
    <t>Potential</t>
  </si>
  <si>
    <t>⚙️ Helper Score ⚙️</t>
  </si>
  <si>
    <t>Partner A</t>
  </si>
  <si>
    <t>CPA Firm</t>
  </si>
  <si>
    <t>Partner B</t>
  </si>
  <si>
    <t>Bookkeeper</t>
  </si>
  <si>
    <t>Partner C</t>
  </si>
  <si>
    <t>Financial Advisor</t>
  </si>
  <si>
    <t>Partner D</t>
  </si>
  <si>
    <t>Business Coach</t>
  </si>
  <si>
    <t>Partner E</t>
  </si>
  <si>
    <t>Marketing Agency</t>
  </si>
  <si>
    <t>Partner F</t>
  </si>
  <si>
    <t>Legal Firm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</si>
</sst>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6">
    <border/>
    <border>
      <left style="thin">
        <color rgb="FF3E479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535FC1"/>
      </right>
      <top style="thin">
        <color rgb="FF3E4791"/>
      </top>
      <bottom style="thin">
        <color rgb="FF3E4791"/>
      </bottom>
    </border>
    <border>
      <left style="thin">
        <color rgb="FF535FC1"/>
      </left>
      <right style="thin">
        <color rgb="FF3E4791"/>
      </right>
      <top style="thin">
        <color rgb="FF3E4791"/>
      </top>
      <bottom style="thin">
        <color rgb="FF3E4791"/>
      </bottom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FFFFFF"/>
      </bottom>
    </border>
    <border>
      <left style="thin">
        <color rgb="FF3E4791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3E4791"/>
      </right>
      <top style="thin">
        <color rgb="FFF6F8F9"/>
      </top>
      <bottom style="thin">
        <color rgb="FFF6F8F9"/>
      </bottom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3E4791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E4791"/>
      </bottom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3E4791"/>
      </bottom>
    </border>
    <border>
      <left style="thin">
        <color rgb="FF3E4791"/>
      </left>
      <right style="thin">
        <color rgb="FFF6F8F9"/>
      </right>
      <top style="thin">
        <color rgb="FFF6F8F9"/>
      </top>
      <bottom style="thin">
        <color rgb="FF3E4791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3E4791"/>
      </bottom>
    </border>
    <border>
      <left style="thin">
        <color rgb="FFF6F8F9"/>
      </left>
      <right style="thin">
        <color rgb="FF3E4791"/>
      </right>
      <top style="thin">
        <color rgb="FFF6F8F9"/>
      </top>
      <bottom style="thin">
        <color rgb="FF3E4791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horizontal="left" readingOrder="0" shrinkToFit="0" vertical="center" wrapText="0"/>
    </xf>
    <xf borderId="2" fillId="0" fontId="2" numFmtId="0" xfId="0" applyAlignment="1" applyBorder="1" applyFont="1">
      <alignment horizontal="left" readingOrder="0" shrinkToFit="0" vertical="center" wrapText="0"/>
    </xf>
    <xf borderId="2" fillId="0" fontId="2" numFmtId="0" xfId="0" applyAlignment="1" applyBorder="1" applyFont="1">
      <alignment horizontal="left" readingOrder="0" shrinkToFit="0" vertical="center" wrapText="1"/>
    </xf>
    <xf borderId="3" fillId="0" fontId="2" numFmtId="0" xfId="0" applyAlignment="1" applyBorder="1" applyFont="1">
      <alignment horizontal="left" readingOrder="0" shrinkToFit="0" vertical="center" wrapText="1"/>
    </xf>
    <xf borderId="4" fillId="0" fontId="2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shrinkToFit="0" vertical="center" wrapText="1"/>
    </xf>
    <xf borderId="6" fillId="0" fontId="2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shrinkToFit="0" vertical="center" wrapText="0"/>
    </xf>
    <xf borderId="8" fillId="0" fontId="2" numFmtId="0" xfId="0" applyAlignment="1" applyBorder="1" applyFont="1">
      <alignment shrinkToFit="0" vertical="center" wrapText="0"/>
    </xf>
    <xf borderId="8" fillId="0" fontId="2" numFmtId="0" xfId="0" applyAlignment="1" applyBorder="1" applyFont="1">
      <alignment shrinkToFit="0" vertical="center" wrapText="1"/>
    </xf>
    <xf borderId="9" fillId="0" fontId="2" numFmtId="0" xfId="0" applyAlignment="1" applyBorder="1" applyFont="1">
      <alignment shrinkToFit="0" vertical="center" wrapText="1"/>
    </xf>
    <xf borderId="10" fillId="0" fontId="2" numFmtId="0" xfId="0" applyAlignment="1" applyBorder="1" applyFont="1">
      <alignment shrinkToFit="0" vertical="center" wrapText="0"/>
    </xf>
    <xf borderId="11" fillId="0" fontId="2" numFmtId="0" xfId="0" applyAlignment="1" applyBorder="1" applyFont="1">
      <alignment shrinkToFit="0" vertical="center" wrapText="0"/>
    </xf>
    <xf borderId="11" fillId="0" fontId="2" numFmtId="0" xfId="0" applyAlignment="1" applyBorder="1" applyFont="1">
      <alignment shrinkToFit="0" vertical="center" wrapText="1"/>
    </xf>
    <xf borderId="12" fillId="0" fontId="2" numFmtId="0" xfId="0" applyAlignment="1" applyBorder="1" applyFont="1">
      <alignment shrinkToFit="0" vertical="center" wrapText="1"/>
    </xf>
    <xf borderId="3" fillId="0" fontId="2" numFmtId="0" xfId="0" applyAlignment="1" applyBorder="1" applyFont="1">
      <alignment horizontal="left" readingOrder="0" shrinkToFit="0" vertical="center" wrapText="0"/>
    </xf>
    <xf borderId="5" fillId="0" fontId="2" numFmtId="0" xfId="0" applyAlignment="1" applyBorder="1" applyFont="1">
      <alignment shrinkToFit="0" vertical="center" wrapText="1"/>
    </xf>
    <xf borderId="5" fillId="0" fontId="2" numFmtId="0" xfId="0" applyAlignment="1" applyBorder="1" applyFont="1">
      <alignment shrinkToFit="0" vertical="center" wrapText="1"/>
    </xf>
    <xf borderId="5" fillId="0" fontId="2" numFmtId="3" xfId="0" applyAlignment="1" applyBorder="1" applyFont="1" applyNumberFormat="1">
      <alignment readingOrder="0" shrinkToFit="0" vertical="center" wrapText="0"/>
    </xf>
    <xf borderId="5" fillId="0" fontId="2" numFmtId="10" xfId="0" applyAlignment="1" applyBorder="1" applyFont="1" applyNumberFormat="1">
      <alignment shrinkToFit="0" vertical="center" wrapText="0"/>
    </xf>
    <xf borderId="6" fillId="0" fontId="2" numFmtId="0" xfId="0" applyAlignment="1" applyBorder="1" applyFont="1">
      <alignment shrinkToFit="0" vertical="center" wrapText="0"/>
    </xf>
    <xf borderId="8" fillId="0" fontId="2" numFmtId="0" xfId="0" applyAlignment="1" applyBorder="1" applyFont="1">
      <alignment shrinkToFit="0" vertical="center" wrapText="1"/>
    </xf>
    <xf borderId="8" fillId="0" fontId="2" numFmtId="0" xfId="0" applyAlignment="1" applyBorder="1" applyFont="1">
      <alignment shrinkToFit="0" vertical="center" wrapText="1"/>
    </xf>
    <xf borderId="8" fillId="0" fontId="2" numFmtId="3" xfId="0" applyAlignment="1" applyBorder="1" applyFont="1" applyNumberFormat="1">
      <alignment readingOrder="0" shrinkToFit="0" vertical="center" wrapText="0"/>
    </xf>
    <xf borderId="8" fillId="0" fontId="2" numFmtId="10" xfId="0" applyAlignment="1" applyBorder="1" applyFont="1" applyNumberFormat="1">
      <alignment shrinkToFit="0" vertical="center" wrapText="0"/>
    </xf>
    <xf borderId="9" fillId="0" fontId="2" numFmtId="0" xfId="0" applyAlignment="1" applyBorder="1" applyFont="1">
      <alignment shrinkToFit="0" vertical="center" wrapText="0"/>
    </xf>
    <xf borderId="13" fillId="0" fontId="2" numFmtId="0" xfId="0" applyAlignment="1" applyBorder="1" applyFont="1">
      <alignment shrinkToFit="0" vertical="center" wrapText="0"/>
    </xf>
    <xf borderId="14" fillId="0" fontId="2" numFmtId="0" xfId="0" applyAlignment="1" applyBorder="1" applyFont="1">
      <alignment shrinkToFit="0" vertical="center" wrapText="1"/>
    </xf>
    <xf borderId="14" fillId="0" fontId="2" numFmtId="0" xfId="0" applyAlignment="1" applyBorder="1" applyFont="1">
      <alignment shrinkToFit="0" vertical="center" wrapText="1"/>
    </xf>
    <xf borderId="14" fillId="0" fontId="2" numFmtId="0" xfId="0" applyAlignment="1" applyBorder="1" applyFont="1">
      <alignment shrinkToFit="0" vertical="center" wrapText="1"/>
    </xf>
    <xf borderId="14" fillId="0" fontId="2" numFmtId="3" xfId="0" applyAlignment="1" applyBorder="1" applyFont="1" applyNumberFormat="1">
      <alignment readingOrder="0" shrinkToFit="0" vertical="center" wrapText="0"/>
    </xf>
    <xf borderId="14" fillId="0" fontId="2" numFmtId="10" xfId="0" applyAlignment="1" applyBorder="1" applyFont="1" applyNumberFormat="1">
      <alignment shrinkToFit="0" vertical="center" wrapText="0"/>
    </xf>
    <xf borderId="15" fillId="0" fontId="2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shrinkToFit="0" vertical="center" wrapText="0"/>
    </xf>
    <xf borderId="9" fillId="0" fontId="2" numFmtId="0" xfId="0" applyAlignment="1" applyBorder="1" applyFont="1">
      <alignment shrinkToFit="0" vertical="center" wrapText="0"/>
    </xf>
    <xf borderId="14" fillId="0" fontId="2" numFmtId="0" xfId="0" applyAlignment="1" applyBorder="1" applyFont="1">
      <alignment shrinkToFit="0" vertical="center" wrapText="0"/>
    </xf>
    <xf borderId="15" fillId="0" fontId="2" numFmtId="0" xfId="0" applyAlignment="1" applyBorder="1" applyFont="1">
      <alignment shrinkToFit="0" vertical="center" wrapText="0"/>
    </xf>
    <xf borderId="3" fillId="0" fontId="2" numFmtId="0" xfId="0" applyAlignment="1" applyBorder="1" applyFont="1">
      <alignment horizontal="left"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5" fillId="0" fontId="2" numFmtId="164" xfId="0" applyAlignment="1" applyBorder="1" applyFont="1" applyNumberFormat="1">
      <alignment shrinkToFit="0" vertical="center" wrapText="0"/>
    </xf>
    <xf borderId="6" fillId="0" fontId="2" numFmtId="0" xfId="0" applyAlignment="1" applyBorder="1" applyFont="1">
      <alignment shrinkToFit="0" vertical="center" wrapText="0"/>
    </xf>
    <xf borderId="8" fillId="0" fontId="2" numFmtId="0" xfId="0" applyAlignment="1" applyBorder="1" applyFont="1">
      <alignment shrinkToFit="0" vertical="center" wrapText="0"/>
    </xf>
    <xf borderId="8" fillId="0" fontId="2" numFmtId="0" xfId="0" applyAlignment="1" applyBorder="1" applyFont="1">
      <alignment readingOrder="0" shrinkToFit="0" vertical="center" wrapText="0"/>
    </xf>
    <xf borderId="8" fillId="0" fontId="2" numFmtId="164" xfId="0" applyAlignment="1" applyBorder="1" applyFont="1" applyNumberFormat="1">
      <alignment shrinkToFit="0" vertical="center" wrapText="0"/>
    </xf>
    <xf borderId="9" fillId="0" fontId="2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shrinkToFit="0" vertical="center" wrapText="0"/>
    </xf>
    <xf borderId="14" fillId="0" fontId="2" numFmtId="0" xfId="0" applyAlignment="1" applyBorder="1" applyFont="1">
      <alignment shrinkToFit="0" vertical="center" wrapText="0"/>
    </xf>
    <xf borderId="14" fillId="0" fontId="2" numFmtId="164" xfId="0" applyAlignment="1" applyBorder="1" applyFont="1" applyNumberFormat="1">
      <alignment shrinkToFit="0" vertical="center" wrapText="0"/>
    </xf>
    <xf borderId="15" fillId="0" fontId="2" numFmtId="0" xfId="0" applyAlignment="1" applyBorder="1" applyFon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35FC1"/>
          <bgColor rgb="FF535FC1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4">
    <tableStyle count="3" pivot="0" name="Planner Template-style">
      <tableStyleElement dxfId="1" type="headerRow"/>
      <tableStyleElement dxfId="2" type="firstRowStripe"/>
      <tableStyleElement dxfId="3" type="secondRowStripe"/>
    </tableStyle>
    <tableStyle count="3" pivot="0" name="Weekly Action Plan Template-style">
      <tableStyleElement dxfId="1" type="headerRow"/>
      <tableStyleElement dxfId="2" type="firstRowStripe"/>
      <tableStyleElement dxfId="3" type="secondRowStripe"/>
    </tableStyle>
    <tableStyle count="3" pivot="0" name="Co-Marketing Calendar Template-style">
      <tableStyleElement dxfId="1" type="headerRow"/>
      <tableStyleElement dxfId="2" type="firstRowStripe"/>
      <tableStyleElement dxfId="3" type="secondRowStripe"/>
    </tableStyle>
    <tableStyle count="3" pivot="0" name="Partner Scorecard 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62025" cy="161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2:E5" displayName="Planner" name="Planner" id="1">
  <tableColumns count="5">
    <tableColumn name="Phase" id="1"/>
    <tableColumn name="Timeline (Start – End)" id="2"/>
    <tableColumn name="Partner(s)" id="3"/>
    <tableColumn name="Key Actions" id="4"/>
    <tableColumn name="Metrics (&amp; Targets)" id="5"/>
  </tableColumns>
  <tableStyleInfo name="Planner Template-style" showColumnStripes="0" showFirstColumn="1" showLastColumn="1" showRowStripes="1"/>
</table>
</file>

<file path=xl/tables/table2.xml><?xml version="1.0" encoding="utf-8"?>
<table xmlns="http://schemas.openxmlformats.org/spreadsheetml/2006/main" ref="A2:I14" displayName="Weekly_Action_Plan" name="Weekly_Action_Plan" id="2">
  <tableColumns count="9">
    <tableColumn name="Week" id="1"/>
    <tableColumn name="Timeline (Start – End)" id="2"/>
    <tableColumn name="Partner(s)" id="3"/>
    <tableColumn name="Key Actions" id="4"/>
    <tableColumn name="Metrics (&amp; Targets)" id="5"/>
    <tableColumn name="Referral Count" id="6"/>
    <tableColumn name="Closed Number" id="7"/>
    <tableColumn name="Close Rate" id="8"/>
    <tableColumn name="Revenue" id="9"/>
  </tableColumns>
  <tableStyleInfo name="Weekly Action Plan Template-style" showColumnStripes="0" showFirstColumn="1" showLastColumn="1" showRowStripes="1"/>
</table>
</file>

<file path=xl/tables/table3.xml><?xml version="1.0" encoding="utf-8"?>
<table xmlns="http://schemas.openxmlformats.org/spreadsheetml/2006/main" ref="A1:E5" displayName="Table1" name="Table1" id="3">
  <tableColumns count="5">
    <tableColumn name="Date" id="1"/>
    <tableColumn name="Activity" id="2"/>
    <tableColumn name="Owner" id="3"/>
    <tableColumn name="Audience" id="4"/>
    <tableColumn name="Notes" id="5"/>
  </tableColumns>
  <tableStyleInfo name="Co-Marketing Calendar Template-style" showColumnStripes="0" showFirstColumn="1" showLastColumn="1" showRowStripes="1"/>
</table>
</file>

<file path=xl/tables/table4.xml><?xml version="1.0" encoding="utf-8"?>
<table xmlns="http://schemas.openxmlformats.org/spreadsheetml/2006/main" ref="A1:H7" displayName="Table2" name="Table2" id="4">
  <tableColumns count="8">
    <tableColumn name="Partner" id="1"/>
    <tableColumn name="Type" id="2"/>
    <tableColumn name="Audience Size" id="3"/>
    <tableColumn name="Engagement Score (1–5)" id="4"/>
    <tableColumn name="Referral Count" id="5"/>
    <tableColumn name="Next Touch Date" id="6"/>
    <tableColumn name="Potential" id="7"/>
    <tableColumn name="⚙️ Helper Score ⚙️" id="8"/>
  </tableColumns>
  <tableStyleInfo name="Partner Scorecard 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3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71.88"/>
  </cols>
  <sheetData>
    <row r="1" ht="43.5" customHeight="1">
      <c r="A1" s="1"/>
    </row>
    <row r="2" ht="17.25" customHeight="1">
      <c r="A2" s="1" t="s">
        <v>0</v>
      </c>
      <c r="B2" s="1" t="s">
        <v>1</v>
      </c>
    </row>
    <row r="3">
      <c r="A3" s="2" t="s">
        <v>2</v>
      </c>
      <c r="B3" s="3" t="s">
        <v>3</v>
      </c>
    </row>
    <row r="4">
      <c r="A4" s="2" t="s">
        <v>4</v>
      </c>
      <c r="B4" s="3" t="s">
        <v>5</v>
      </c>
    </row>
    <row r="5">
      <c r="A5" s="4"/>
      <c r="B5" s="3" t="s">
        <v>6</v>
      </c>
    </row>
    <row r="6">
      <c r="A6" s="4"/>
      <c r="B6" s="3" t="s">
        <v>7</v>
      </c>
    </row>
    <row r="7">
      <c r="A7" s="4"/>
      <c r="B7" s="3" t="s">
        <v>8</v>
      </c>
    </row>
    <row r="8">
      <c r="A8" s="2" t="s">
        <v>9</v>
      </c>
      <c r="B8" s="3" t="s">
        <v>10</v>
      </c>
    </row>
    <row r="9">
      <c r="A9" s="2" t="s">
        <v>11</v>
      </c>
      <c r="B9" s="3" t="s">
        <v>12</v>
      </c>
    </row>
  </sheetData>
  <mergeCells count="1">
    <mergeCell ref="A1:B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2.5"/>
    <col customWidth="1" min="2" max="2" width="29.5"/>
    <col customWidth="1" min="3" max="3" width="33.25"/>
    <col customWidth="1" min="4" max="4" width="35.75"/>
    <col customWidth="1" min="5" max="5" width="24.13"/>
  </cols>
  <sheetData>
    <row r="2">
      <c r="A2" s="5" t="s">
        <v>13</v>
      </c>
      <c r="B2" s="6" t="s">
        <v>14</v>
      </c>
      <c r="C2" s="6" t="s">
        <v>15</v>
      </c>
      <c r="D2" s="7" t="s">
        <v>16</v>
      </c>
      <c r="E2" s="8" t="s">
        <v>17</v>
      </c>
    </row>
    <row r="3">
      <c r="A3" s="9" t="s">
        <v>18</v>
      </c>
      <c r="B3" s="10" t="s">
        <v>19</v>
      </c>
      <c r="C3" s="10" t="s">
        <v>20</v>
      </c>
      <c r="D3" s="11" t="s">
        <v>21</v>
      </c>
      <c r="E3" s="12" t="s">
        <v>22</v>
      </c>
    </row>
    <row r="4">
      <c r="A4" s="13" t="s">
        <v>23</v>
      </c>
      <c r="B4" s="14" t="s">
        <v>24</v>
      </c>
      <c r="C4" s="14" t="s">
        <v>25</v>
      </c>
      <c r="D4" s="15" t="s">
        <v>26</v>
      </c>
      <c r="E4" s="16" t="s">
        <v>27</v>
      </c>
    </row>
    <row r="5">
      <c r="A5" s="17" t="s">
        <v>28</v>
      </c>
      <c r="B5" s="18" t="s">
        <v>29</v>
      </c>
      <c r="C5" s="18" t="s">
        <v>30</v>
      </c>
      <c r="D5" s="19" t="s">
        <v>31</v>
      </c>
      <c r="E5" s="20" t="s">
        <v>32</v>
      </c>
    </row>
  </sheetData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1.5"/>
    <col customWidth="1" min="2" max="6" width="20.75"/>
    <col customWidth="1" min="7" max="7" width="20.25"/>
    <col customWidth="1" min="8" max="8" width="17.5"/>
    <col customWidth="1" min="9" max="9" width="14.5"/>
  </cols>
  <sheetData>
    <row r="2">
      <c r="A2" s="5" t="s">
        <v>33</v>
      </c>
      <c r="B2" s="7" t="s">
        <v>14</v>
      </c>
      <c r="C2" s="7" t="s">
        <v>15</v>
      </c>
      <c r="D2" s="7" t="s">
        <v>16</v>
      </c>
      <c r="E2" s="7" t="s">
        <v>17</v>
      </c>
      <c r="F2" s="7" t="s">
        <v>34</v>
      </c>
      <c r="G2" s="6" t="s">
        <v>35</v>
      </c>
      <c r="H2" s="6" t="s">
        <v>36</v>
      </c>
      <c r="I2" s="21" t="s">
        <v>37</v>
      </c>
    </row>
    <row r="3">
      <c r="A3" s="9" t="s">
        <v>38</v>
      </c>
      <c r="B3" s="11" t="s">
        <v>39</v>
      </c>
      <c r="C3" s="22" t="s">
        <v>20</v>
      </c>
      <c r="D3" s="22" t="s">
        <v>21</v>
      </c>
      <c r="E3" s="22" t="s">
        <v>22</v>
      </c>
      <c r="F3" s="23">
        <v>5.0</v>
      </c>
      <c r="G3" s="24">
        <v>4.0</v>
      </c>
      <c r="H3" s="25">
        <f t="shared" ref="H3:H14" si="1">IF(F3=0, 0, G3/F3)
</f>
        <v>0.8</v>
      </c>
      <c r="I3" s="26">
        <v>1000.0</v>
      </c>
    </row>
    <row r="4">
      <c r="A4" s="13" t="s">
        <v>40</v>
      </c>
      <c r="B4" s="15" t="s">
        <v>41</v>
      </c>
      <c r="C4" s="27" t="s">
        <v>20</v>
      </c>
      <c r="D4" s="27" t="s">
        <v>21</v>
      </c>
      <c r="E4" s="27" t="s">
        <v>22</v>
      </c>
      <c r="F4" s="28">
        <v>8.0</v>
      </c>
      <c r="G4" s="29">
        <v>2.0</v>
      </c>
      <c r="H4" s="30">
        <f t="shared" si="1"/>
        <v>0.25</v>
      </c>
      <c r="I4" s="31">
        <v>1500.0</v>
      </c>
    </row>
    <row r="5">
      <c r="A5" s="9" t="s">
        <v>42</v>
      </c>
      <c r="B5" s="11" t="s">
        <v>43</v>
      </c>
      <c r="C5" s="22" t="s">
        <v>20</v>
      </c>
      <c r="D5" s="22" t="s">
        <v>21</v>
      </c>
      <c r="E5" s="22" t="s">
        <v>22</v>
      </c>
      <c r="F5" s="23">
        <v>10.0</v>
      </c>
      <c r="G5" s="24">
        <v>6.0</v>
      </c>
      <c r="H5" s="25">
        <f t="shared" si="1"/>
        <v>0.6</v>
      </c>
      <c r="I5" s="26">
        <v>1800.0</v>
      </c>
    </row>
    <row r="6">
      <c r="A6" s="13" t="s">
        <v>44</v>
      </c>
      <c r="B6" s="15" t="s">
        <v>45</v>
      </c>
      <c r="C6" s="27" t="s">
        <v>20</v>
      </c>
      <c r="D6" s="27" t="s">
        <v>21</v>
      </c>
      <c r="E6" s="27" t="s">
        <v>22</v>
      </c>
      <c r="F6" s="28">
        <v>12.0</v>
      </c>
      <c r="G6" s="29">
        <v>7.0</v>
      </c>
      <c r="H6" s="30">
        <f t="shared" si="1"/>
        <v>0.5833333333</v>
      </c>
      <c r="I6" s="31">
        <v>2000.0</v>
      </c>
    </row>
    <row r="7">
      <c r="A7" s="9" t="s">
        <v>46</v>
      </c>
      <c r="B7" s="11" t="s">
        <v>47</v>
      </c>
      <c r="C7" s="22" t="s">
        <v>25</v>
      </c>
      <c r="D7" s="22" t="s">
        <v>26</v>
      </c>
      <c r="E7" s="22" t="s">
        <v>27</v>
      </c>
      <c r="F7" s="23">
        <v>15.0</v>
      </c>
      <c r="G7" s="24">
        <v>1.0</v>
      </c>
      <c r="H7" s="25">
        <f t="shared" si="1"/>
        <v>0.06666666667</v>
      </c>
      <c r="I7" s="26">
        <v>2500.0</v>
      </c>
    </row>
    <row r="8">
      <c r="A8" s="13" t="s">
        <v>48</v>
      </c>
      <c r="B8" s="15" t="s">
        <v>49</v>
      </c>
      <c r="C8" s="27" t="s">
        <v>25</v>
      </c>
      <c r="D8" s="27" t="s">
        <v>26</v>
      </c>
      <c r="E8" s="27" t="s">
        <v>27</v>
      </c>
      <c r="F8" s="28">
        <v>18.0</v>
      </c>
      <c r="G8" s="29">
        <v>2.0</v>
      </c>
      <c r="H8" s="30">
        <f t="shared" si="1"/>
        <v>0.1111111111</v>
      </c>
      <c r="I8" s="31">
        <v>3000.0</v>
      </c>
    </row>
    <row r="9">
      <c r="A9" s="9" t="s">
        <v>50</v>
      </c>
      <c r="B9" s="11" t="s">
        <v>51</v>
      </c>
      <c r="C9" s="22" t="s">
        <v>25</v>
      </c>
      <c r="D9" s="22" t="s">
        <v>26</v>
      </c>
      <c r="E9" s="22" t="s">
        <v>27</v>
      </c>
      <c r="F9" s="23">
        <v>20.0</v>
      </c>
      <c r="G9" s="24">
        <v>3.0</v>
      </c>
      <c r="H9" s="25">
        <f t="shared" si="1"/>
        <v>0.15</v>
      </c>
      <c r="I9" s="26">
        <v>3500.0</v>
      </c>
    </row>
    <row r="10">
      <c r="A10" s="13" t="s">
        <v>52</v>
      </c>
      <c r="B10" s="15" t="s">
        <v>53</v>
      </c>
      <c r="C10" s="27" t="s">
        <v>25</v>
      </c>
      <c r="D10" s="27" t="s">
        <v>26</v>
      </c>
      <c r="E10" s="27" t="s">
        <v>27</v>
      </c>
      <c r="F10" s="28">
        <v>22.0</v>
      </c>
      <c r="G10" s="29">
        <v>1.0</v>
      </c>
      <c r="H10" s="30">
        <f t="shared" si="1"/>
        <v>0.04545454545</v>
      </c>
      <c r="I10" s="31">
        <v>4000.0</v>
      </c>
    </row>
    <row r="11">
      <c r="A11" s="9" t="s">
        <v>54</v>
      </c>
      <c r="B11" s="11" t="s">
        <v>55</v>
      </c>
      <c r="C11" s="22" t="s">
        <v>30</v>
      </c>
      <c r="D11" s="22" t="s">
        <v>31</v>
      </c>
      <c r="E11" s="22" t="s">
        <v>32</v>
      </c>
      <c r="F11" s="23">
        <v>25.0</v>
      </c>
      <c r="G11" s="24">
        <v>5.0</v>
      </c>
      <c r="H11" s="25">
        <f t="shared" si="1"/>
        <v>0.2</v>
      </c>
      <c r="I11" s="26">
        <v>4500.0</v>
      </c>
    </row>
    <row r="12">
      <c r="A12" s="13" t="s">
        <v>56</v>
      </c>
      <c r="B12" s="15" t="s">
        <v>57</v>
      </c>
      <c r="C12" s="27" t="s">
        <v>30</v>
      </c>
      <c r="D12" s="27" t="s">
        <v>31</v>
      </c>
      <c r="E12" s="27" t="s">
        <v>32</v>
      </c>
      <c r="F12" s="28">
        <v>28.0</v>
      </c>
      <c r="G12" s="29">
        <v>20.0</v>
      </c>
      <c r="H12" s="30">
        <f t="shared" si="1"/>
        <v>0.7142857143</v>
      </c>
      <c r="I12" s="31">
        <v>5000.0</v>
      </c>
    </row>
    <row r="13">
      <c r="A13" s="9" t="s">
        <v>58</v>
      </c>
      <c r="B13" s="11" t="s">
        <v>59</v>
      </c>
      <c r="C13" s="22" t="s">
        <v>30</v>
      </c>
      <c r="D13" s="22" t="s">
        <v>31</v>
      </c>
      <c r="E13" s="22" t="s">
        <v>32</v>
      </c>
      <c r="F13" s="23">
        <v>30.0</v>
      </c>
      <c r="G13" s="24">
        <v>7.0</v>
      </c>
      <c r="H13" s="25">
        <f t="shared" si="1"/>
        <v>0.2333333333</v>
      </c>
      <c r="I13" s="26">
        <v>5500.0</v>
      </c>
    </row>
    <row r="14">
      <c r="A14" s="32" t="s">
        <v>60</v>
      </c>
      <c r="B14" s="33" t="s">
        <v>61</v>
      </c>
      <c r="C14" s="34" t="s">
        <v>30</v>
      </c>
      <c r="D14" s="34" t="s">
        <v>31</v>
      </c>
      <c r="E14" s="34" t="s">
        <v>32</v>
      </c>
      <c r="F14" s="35">
        <v>35.0</v>
      </c>
      <c r="G14" s="36">
        <v>8.0</v>
      </c>
      <c r="H14" s="37">
        <f t="shared" si="1"/>
        <v>0.2285714286</v>
      </c>
      <c r="I14" s="38">
        <v>6000.0</v>
      </c>
    </row>
  </sheetData>
  <dataValidations>
    <dataValidation type="list" allowBlank="1" sqref="C3:C14">
      <formula1>"[ABC Company, XYZ Corp, 123 Ltd],[ABC Company, XYZ Corp, 123 Ltd],[ABC Company, XYZ Corp, 123 Ltd],[ABC Company, XYZ Corp, 123 Ltd],[PQR Inc, LMN Group],[PQR Inc, LMN Group],[PQR Inc, LMN Group],[PQR Inc, LMN Group],[UVW Solutions, DEF LLC, GHI Co],[UVW S"&amp;"olutions, DEF LLC, GHI Co],[UVW Solutions, DEF LLC, GHI Co],[UVW Solutions, DEF LLC, GHI Co]"</formula1>
    </dataValidation>
    <dataValidation type="list" allowBlank="1" sqref="D3:D14">
      <formula1>"- Draft referral program blueprint &amp; incentive structure- Identify top 3 potential partners- Set up unique promo code &amp; UTM tracking,- Draft referral program blueprint &amp; incentive structure- Identify top 3 potential partners- Set up unique promo code &amp; UT"&amp;"M tracking,- Draft referral program blueprint &amp; incentive structure- Identify top 3 potential partners- Set up unique promo code &amp; UTM tracking,- Draft referral program blueprint &amp; incentive structure- Identify top 3 potential partners- Set up unique prom"&amp;"o code &amp; UTM tracking,- Onboard first 2 partners with kickoff calls- Launch pilot co‑marketing webinar or blog swap- Collect referral data &amp; feedback,- Onboard first 2 partners with kickoff calls- Launch pilot co‑marketing webinar or blog swap- Collect re"&amp;"ferral data &amp; feedback,- Onboard first 2 partners with kickoff calls- Launch pilot co‑marketing webinar or blog swap- Collect referral data &amp; feedback,- Onboard first 2 partners with kickoff calls- Launch pilot co‑marketing webinar or blog swap- Collect r"&amp;"eferral data &amp; feedback,- Analyze results: referral count, close rate, revenue- Optimize incentives &amp; outreach scripts- Scale program to top 10 partners,- Analyze results: referral count, close rate, revenue- Optimize incentives &amp; outreach scripts- Scale "&amp;"program to top 10 partners,- Analyze results: referral count, close rate, revenue- Optimize incentives &amp; outreach scripts- Scale program to top 10 partners,- Analyze results: referral count, close rate, revenue- Optimize incentives &amp; outreach scripts- Sca"&amp;"le program to top 10 partners"</formula1>
    </dataValidation>
    <dataValidation type="custom" allowBlank="1" showDropDown="1" sqref="F3:F14 H3:I14">
      <formula1>AND(ISNUMBER(F3),(NOT(OR(NOT(ISERROR(DATEVALUE(F3))), AND(ISNUMBER(F3), LEFT(CELL("format", F3))="D")))))</formula1>
    </dataValidation>
    <dataValidation type="custom" allowBlank="1" showDropDown="1" sqref="G3:G14">
      <formula1>AND(ISNUMBER(G3),(NOT(OR(NOT(ISERROR(DATEVALUE(G3))), AND(ISNUMBER(G3), LEFT(CELL("format", G3))="D")))))</formula1>
    </dataValidation>
    <dataValidation type="list" allowBlank="1" sqref="E3:E14">
      <formula1>"[e.g., 3 partners identified; referral link tested],[e.g., 3 partners identified; referral link tested],[e.g., 3 partners identified; referral link tested],[e.g., 3 partners identified; referral link tested],[e.g., 2 partners onboarded; 1 webinar executed"&amp;"],[e.g., 2 partners onboarded; 1 webinar executed],[e.g., 2 partners onboarded; 1 webinar executed],[e.g., 2 partners onboarded; 1 webinar executed],[e.g., 10 referrals; 40% close rate; $X revenue],[e.g., 10 referrals; 40% close rate; $X revenue],[e.g., 1"&amp;"0 referrals; 40% close rate; $X revenue],[e.g., 10 referrals; 40% close rate; $X revenue]"</formula1>
    </dataValidation>
  </dataValidations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1.5"/>
    <col customWidth="1" min="2" max="2" width="24.25"/>
    <col customWidth="1" min="3" max="3" width="14.25"/>
    <col customWidth="1" min="4" max="4" width="17.25"/>
    <col customWidth="1" min="5" max="5" width="23.25"/>
  </cols>
  <sheetData>
    <row r="1">
      <c r="A1" s="5" t="s">
        <v>62</v>
      </c>
      <c r="B1" s="6" t="s">
        <v>63</v>
      </c>
      <c r="C1" s="6" t="s">
        <v>64</v>
      </c>
      <c r="D1" s="6" t="s">
        <v>65</v>
      </c>
      <c r="E1" s="21" t="s">
        <v>66</v>
      </c>
    </row>
    <row r="2">
      <c r="A2" s="9" t="s">
        <v>38</v>
      </c>
      <c r="B2" s="10" t="s">
        <v>67</v>
      </c>
      <c r="C2" s="10" t="s">
        <v>68</v>
      </c>
      <c r="D2" s="10" t="s">
        <v>69</v>
      </c>
      <c r="E2" s="39" t="s">
        <v>70</v>
      </c>
    </row>
    <row r="3">
      <c r="A3" s="13" t="s">
        <v>71</v>
      </c>
      <c r="B3" s="14" t="s">
        <v>72</v>
      </c>
      <c r="C3" s="14" t="s">
        <v>73</v>
      </c>
      <c r="D3" s="14" t="s">
        <v>74</v>
      </c>
      <c r="E3" s="40" t="s">
        <v>75</v>
      </c>
    </row>
    <row r="4">
      <c r="A4" s="9" t="s">
        <v>44</v>
      </c>
      <c r="B4" s="10" t="s">
        <v>76</v>
      </c>
      <c r="C4" s="10" t="s">
        <v>77</v>
      </c>
      <c r="D4" s="10" t="s">
        <v>78</v>
      </c>
      <c r="E4" s="39" t="s">
        <v>79</v>
      </c>
    </row>
    <row r="5">
      <c r="A5" s="32" t="s">
        <v>46</v>
      </c>
      <c r="B5" s="41" t="s">
        <v>80</v>
      </c>
      <c r="C5" s="41" t="s">
        <v>73</v>
      </c>
      <c r="D5" s="41" t="s">
        <v>81</v>
      </c>
      <c r="E5" s="42" t="s">
        <v>82</v>
      </c>
    </row>
  </sheetData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71.88"/>
  </cols>
  <sheetData>
    <row r="1">
      <c r="A1" s="1" t="s">
        <v>0</v>
      </c>
      <c r="B1" s="1" t="s">
        <v>1</v>
      </c>
    </row>
    <row r="2">
      <c r="A2" s="2" t="s">
        <v>2</v>
      </c>
      <c r="B2" s="3" t="s">
        <v>83</v>
      </c>
    </row>
    <row r="3">
      <c r="A3" s="2" t="s">
        <v>4</v>
      </c>
      <c r="B3" s="3" t="s">
        <v>10</v>
      </c>
    </row>
    <row r="4">
      <c r="A4" s="2" t="s">
        <v>9</v>
      </c>
      <c r="B4" s="3" t="s">
        <v>12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7.5"/>
    <col customWidth="1" min="2" max="2" width="18.25"/>
    <col customWidth="1" min="3" max="3" width="20.5"/>
    <col customWidth="1" min="4" max="4" width="29.5"/>
    <col customWidth="1" min="5" max="5" width="21.5"/>
    <col customWidth="1" min="6" max="6" width="22.5"/>
    <col customWidth="1" min="7" max="7" width="15.38"/>
    <col customWidth="1" min="8" max="8" width="19.75"/>
  </cols>
  <sheetData>
    <row r="1">
      <c r="A1" s="5" t="s">
        <v>77</v>
      </c>
      <c r="B1" s="6" t="s">
        <v>84</v>
      </c>
      <c r="C1" s="6" t="s">
        <v>85</v>
      </c>
      <c r="D1" s="6" t="s">
        <v>86</v>
      </c>
      <c r="E1" s="6" t="s">
        <v>34</v>
      </c>
      <c r="F1" s="6" t="s">
        <v>87</v>
      </c>
      <c r="G1" s="6" t="s">
        <v>88</v>
      </c>
      <c r="H1" s="43" t="s">
        <v>89</v>
      </c>
    </row>
    <row r="2">
      <c r="A2" s="9" t="s">
        <v>90</v>
      </c>
      <c r="B2" s="10" t="s">
        <v>91</v>
      </c>
      <c r="C2" s="44">
        <v>50000.0</v>
      </c>
      <c r="D2" s="44">
        <v>5.0</v>
      </c>
      <c r="E2" s="44">
        <v>6.0</v>
      </c>
      <c r="F2" s="45">
        <v>45778.0</v>
      </c>
      <c r="G2" s="10" t="str">
        <f t="shared" ref="G2:G7" si="1"> IFS(
   H3&gt;=5, "High Potential",
   H3&gt;=2, "Medium Potential",
   TRUE,   "Low Potential"
)
</f>
        <v>Medium Potential</v>
      </c>
      <c r="H2" s="46">
        <f t="shared" ref="H2:H7" si="2"> IF(C2&gt;=500,2, IF(C2&gt;=300,1,0))
 + IF(D2&gt;=4, 2, IF(D2=3,1,0))
 + IF(E2&gt;=4,2, IF(E2&gt;=1,1,0))</f>
        <v>6</v>
      </c>
    </row>
    <row r="3">
      <c r="A3" s="13" t="s">
        <v>92</v>
      </c>
      <c r="B3" s="14" t="s">
        <v>93</v>
      </c>
      <c r="C3" s="47">
        <v>300.0</v>
      </c>
      <c r="D3" s="48">
        <v>1.0</v>
      </c>
      <c r="E3" s="47">
        <v>1.0</v>
      </c>
      <c r="F3" s="49">
        <v>45792.0</v>
      </c>
      <c r="G3" s="14" t="str">
        <f t="shared" si="1"/>
        <v>High Potential</v>
      </c>
      <c r="H3" s="50">
        <f t="shared" si="2"/>
        <v>2</v>
      </c>
    </row>
    <row r="4">
      <c r="A4" s="9" t="s">
        <v>94</v>
      </c>
      <c r="B4" s="10" t="s">
        <v>95</v>
      </c>
      <c r="C4" s="51">
        <v>700.0</v>
      </c>
      <c r="D4" s="51">
        <v>5.0</v>
      </c>
      <c r="E4" s="51">
        <v>5.0</v>
      </c>
      <c r="F4" s="45">
        <v>45785.0</v>
      </c>
      <c r="G4" s="10" t="str">
        <f t="shared" si="1"/>
        <v>Medium Potential</v>
      </c>
      <c r="H4" s="46">
        <f t="shared" si="2"/>
        <v>6</v>
      </c>
    </row>
    <row r="5">
      <c r="A5" s="13" t="s">
        <v>96</v>
      </c>
      <c r="B5" s="14" t="s">
        <v>97</v>
      </c>
      <c r="C5" s="48">
        <v>600000.0</v>
      </c>
      <c r="D5" s="47">
        <v>2.0</v>
      </c>
      <c r="E5" s="47">
        <v>0.0</v>
      </c>
      <c r="F5" s="49">
        <v>45799.0</v>
      </c>
      <c r="G5" s="14" t="str">
        <f t="shared" si="1"/>
        <v>Medium Potential</v>
      </c>
      <c r="H5" s="50">
        <f t="shared" si="2"/>
        <v>2</v>
      </c>
    </row>
    <row r="6">
      <c r="A6" s="9" t="s">
        <v>98</v>
      </c>
      <c r="B6" s="10" t="s">
        <v>99</v>
      </c>
      <c r="C6" s="51">
        <v>400.0</v>
      </c>
      <c r="D6" s="51">
        <v>4.0</v>
      </c>
      <c r="E6" s="51">
        <v>2.0</v>
      </c>
      <c r="F6" s="45">
        <v>45787.0</v>
      </c>
      <c r="G6" s="10" t="str">
        <f t="shared" si="1"/>
        <v>High Potential</v>
      </c>
      <c r="H6" s="46">
        <f t="shared" si="2"/>
        <v>4</v>
      </c>
    </row>
    <row r="7">
      <c r="A7" s="32" t="s">
        <v>100</v>
      </c>
      <c r="B7" s="41" t="s">
        <v>101</v>
      </c>
      <c r="C7" s="52">
        <v>600.0</v>
      </c>
      <c r="D7" s="52">
        <v>3.0</v>
      </c>
      <c r="E7" s="52">
        <v>4.0</v>
      </c>
      <c r="F7" s="53">
        <v>45795.0</v>
      </c>
      <c r="G7" s="41" t="str">
        <f t="shared" si="1"/>
        <v>Low Potential</v>
      </c>
      <c r="H7" s="54">
        <f t="shared" si="2"/>
        <v>5</v>
      </c>
    </row>
  </sheetData>
  <dataValidations>
    <dataValidation type="custom" allowBlank="1" showDropDown="1" sqref="C2:E7">
      <formula1>AND(ISNUMBER(C2),(NOT(OR(NOT(ISERROR(DATEVALUE(C2))), AND(ISNUMBER(C2), LEFT(CELL("format", C2))="D")))))</formula1>
    </dataValidation>
    <dataValidation type="custom" allowBlank="1" showDropDown="1" sqref="F2:F7">
      <formula1>OR(NOT(ISERROR(DATEVALUE(F2))), AND(ISNUMBER(F2), LEFT(CELL("format", F2))="D"))</formula1>
    </dataValidation>
  </dataValidations>
  <drawing r:id="rId1"/>
  <tableParts count="1">
    <tablePart r:id="rId3"/>
  </tableParts>
</worksheet>
</file>